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Obligation" sheetId="2" state="visible" r:id="rId2"/>
    <sheet xmlns:r="http://schemas.openxmlformats.org/officeDocument/2006/relationships" name="Action Plan" sheetId="3" state="visible" r:id="rId3"/>
    <sheet xmlns:r="http://schemas.openxmlformats.org/officeDocument/2006/relationships" name="Partner Scoring" sheetId="4" state="visible" r:id="rId4"/>
    <sheet xmlns:r="http://schemas.openxmlformats.org/officeDocument/2006/relationships" name="Due Diligence" sheetId="5" state="visible" r:id="rId5"/>
    <sheet xmlns:r="http://schemas.openxmlformats.org/officeDocument/2006/relationships" name="Calendar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8">
    <font>
      <name val="Calibri"/>
      <family val="2"/>
      <color theme="1"/>
      <sz val="11"/>
      <scheme val="minor"/>
    </font>
    <font>
      <b val="1"/>
      <color rgb="0024552C"/>
      <sz val="14"/>
    </font>
    <font>
      <color rgb="000563C1"/>
      <u val="single"/>
    </font>
    <font>
      <b val="1"/>
      <color rgb="0024552C"/>
      <sz val="13"/>
    </font>
    <font>
      <b val="1"/>
    </font>
    <font>
      <b val="1"/>
      <color rgb="00FFFFFF"/>
    </font>
    <font>
      <i val="1"/>
      <color rgb="00777777"/>
    </font>
    <font>
      <i val="1"/>
    </font>
  </fonts>
  <fills count="4">
    <fill>
      <patternFill/>
    </fill>
    <fill>
      <patternFill patternType="gray125"/>
    </fill>
    <fill>
      <patternFill patternType="solid">
        <fgColor rgb="00FFF8DC"/>
      </patternFill>
    </fill>
    <fill>
      <patternFill patternType="solid">
        <fgColor rgb="00245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2" fontId="0" fillId="2" borderId="0" applyAlignment="1" pivotButton="0" quotePrefix="0" xfId="0">
      <alignment vertical="top" wrapText="1"/>
    </xf>
    <xf numFmtId="2" fontId="0" fillId="0" borderId="0" applyAlignment="1" pivotButton="0" quotePrefix="0" xfId="0">
      <alignment vertical="top" wrapText="1"/>
    </xf>
    <xf numFmtId="0" fontId="4" fillId="0" borderId="0" applyAlignment="1" pivotButton="0" quotePrefix="0" xfId="0">
      <alignment vertical="top" wrapText="1"/>
    </xf>
    <xf numFmtId="2" fontId="4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5" fillId="3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/>
    </xf>
    <xf numFmtId="0" fontId="0" fillId="2" borderId="0" applyAlignment="1" pivotButton="0" quotePrefix="0" xfId="0">
      <alignment vertical="top" wrapText="1"/>
    </xf>
    <xf numFmtId="0" fontId="7" fillId="0" borderId="0" applyAlignment="1" pivotButton="0" quotePrefix="0" xfId="0">
      <alignment vertical="top" wrapText="1"/>
    </xf>
    <xf numFmtId="9" fontId="0" fillId="2" borderId="0" applyAlignment="1" pivotButton="0" quotePrefix="0" xfId="0">
      <alignment vertical="top" wrapText="1"/>
    </xf>
    <xf numFmtId="9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earth5r.org/guides/how-to-design-a-csr-policy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Earth5R CSR Planning Workbook (India)</t>
        </is>
      </c>
    </row>
    <row r="2">
      <c r="A2" s="2" t="inlineStr">
        <is>
          <t>Free to use and adapt, with credit: How to Design a CSR Policy, Earth5R Guides No. 03</t>
        </is>
      </c>
    </row>
    <row r="3">
      <c r="A3" s="3" t="inlineStr">
        <is>
          <t>https://earth5r.org/guides/how-to-design-a-csr-policy/</t>
        </is>
      </c>
    </row>
    <row r="4">
      <c r="A4" s="2" t="inlineStr"/>
    </row>
    <row r="5">
      <c r="A5" s="2" t="inlineStr">
        <is>
          <t>Sheets:</t>
        </is>
      </c>
    </row>
    <row r="6">
      <c r="A6" s="2" t="inlineStr">
        <is>
          <t>1. Obligation: calculate the 2% CSR obligation and check the 5% overhead cap.</t>
        </is>
      </c>
    </row>
    <row r="7">
      <c r="A7" s="2" t="inlineStr">
        <is>
          <t>2. Action Plan: the Annual Action Plan required by Rule 5(2), one row per project.</t>
        </is>
      </c>
    </row>
    <row r="8">
      <c r="A8" s="2" t="inlineStr">
        <is>
          <t>3. Partner Scoring: score implementing agency proposals on weighted criteria.</t>
        </is>
      </c>
    </row>
    <row r="9">
      <c r="A9" s="2" t="inlineStr">
        <is>
          <t>4. Due Diligence: checklist for each implementing agency.</t>
        </is>
      </c>
    </row>
    <row r="10">
      <c r="A10" s="2" t="inlineStr">
        <is>
          <t>5. Calendar: the CSR committee year for an April to March financial year.</t>
        </is>
      </c>
    </row>
    <row r="11">
      <c r="A11" s="2" t="inlineStr"/>
    </row>
    <row r="12">
      <c r="A12" s="2" t="inlineStr">
        <is>
          <t>Yellow cells are inputs. Figures in ₹ crore unless stated.</t>
        </is>
      </c>
    </row>
    <row r="13">
      <c r="A13" s="2" t="inlineStr">
        <is>
          <t>Reflects the Companies (CSR Policy) Rules, 2014 as amended up to May 2026. Not legal advice; confirm with your company secretary.</t>
        </is>
      </c>
    </row>
  </sheetData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62" customWidth="1" min="1" max="1"/>
    <col width="18" customWidth="1" min="2" max="2"/>
    <col width="60" customWidth="1" min="3" max="3"/>
  </cols>
  <sheetData>
    <row r="1">
      <c r="A1" s="4" t="inlineStr">
        <is>
          <t>2% obligation calculator (₹ crore)</t>
        </is>
      </c>
      <c r="B1" s="2" t="n"/>
      <c r="C1" s="2" t="n"/>
    </row>
    <row r="2">
      <c r="A2" s="2" t="n"/>
      <c r="B2" s="2" t="n"/>
      <c r="C2" s="2" t="n"/>
    </row>
    <row r="3">
      <c r="A3" s="2" t="inlineStr">
        <is>
          <t>Net profit under Section 198, year t-3</t>
        </is>
      </c>
      <c r="B3" s="5" t="n"/>
      <c r="C3" s="2" t="n"/>
    </row>
    <row r="4">
      <c r="A4" s="2" t="inlineStr">
        <is>
          <t>Net profit under Section 198, year t-2</t>
        </is>
      </c>
      <c r="B4" s="5" t="n"/>
      <c r="C4" s="2" t="n"/>
    </row>
    <row r="5">
      <c r="A5" s="2" t="inlineStr">
        <is>
          <t>Net profit under Section 198, year t-1</t>
        </is>
      </c>
      <c r="B5" s="5" t="n"/>
      <c r="C5" s="2" t="n"/>
    </row>
    <row r="6">
      <c r="A6" s="2" t="inlineStr">
        <is>
          <t>Average net profit</t>
        </is>
      </c>
      <c r="B6" s="6">
        <f>IF(COUNT(B3:B5)=0,0,AVERAGE(B3:B5))</f>
        <v/>
      </c>
      <c r="C6" s="2" t="inlineStr"/>
    </row>
    <row r="7">
      <c r="A7" s="2" t="inlineStr">
        <is>
          <t>2% of average net profit</t>
        </is>
      </c>
      <c r="B7" s="6">
        <f>MAX(0,B6*0.02)</f>
        <v/>
      </c>
      <c r="C7" s="2" t="inlineStr">
        <is>
          <t>If the average is a loss, the obligation is nil.</t>
        </is>
      </c>
    </row>
    <row r="8">
      <c r="A8" s="2" t="inlineStr">
        <is>
          <t>Less: excess spend of earlier years set off (Rule 7(3), within 3 years)</t>
        </is>
      </c>
      <c r="B8" s="5" t="n"/>
      <c r="C8" s="2" t="n"/>
    </row>
    <row r="9">
      <c r="A9" s="2" t="inlineStr">
        <is>
          <t>Add: any other amount to be spent this year (e.g. surplus)</t>
        </is>
      </c>
      <c r="B9" s="5" t="n"/>
      <c r="C9" s="2" t="n"/>
    </row>
    <row r="10">
      <c r="A10" s="7" t="inlineStr">
        <is>
          <t>CSR obligation for this year</t>
        </is>
      </c>
      <c r="B10" s="8">
        <f>B7-B8+B9</f>
        <v/>
      </c>
      <c r="C10" s="2" t="inlineStr"/>
    </row>
    <row r="11">
      <c r="A11" s="2" t="inlineStr"/>
      <c r="B11" s="6" t="n"/>
      <c r="C11" s="2" t="inlineStr"/>
    </row>
    <row r="12">
      <c r="A12" s="2" t="inlineStr">
        <is>
          <t>Planned administrative overheads</t>
        </is>
      </c>
      <c r="B12" s="5" t="n"/>
      <c r="C12" s="2" t="n"/>
    </row>
    <row r="13">
      <c r="A13" s="2" t="inlineStr">
        <is>
          <t>Total planned CSR spend (from Action Plan)</t>
        </is>
      </c>
      <c r="B13" s="6">
        <f>'Action Plan'!K24</f>
        <v/>
      </c>
      <c r="C13" s="2" t="inlineStr"/>
    </row>
    <row r="14">
      <c r="A14" s="2" t="inlineStr">
        <is>
          <t>Overheads as % of total spend</t>
        </is>
      </c>
      <c r="B14" s="9">
        <f>IFERROR(B12/B13,0)</f>
        <v/>
      </c>
      <c r="C14" s="2" t="inlineStr"/>
    </row>
    <row r="15">
      <c r="A15" s="7" t="inlineStr">
        <is>
          <t>Overhead check (cap 5%)</t>
        </is>
      </c>
      <c r="B15" s="8">
        <f>IF(B14&lt;=0.05,"Within 5% cap","Above 5% cap: reduce")</f>
        <v/>
      </c>
      <c r="C15" s="2" t="inlineStr"/>
    </row>
    <row r="16">
      <c r="A16" s="7" t="inlineStr">
        <is>
          <t>Planned spend vs obligation</t>
        </is>
      </c>
      <c r="B16" s="8">
        <f>IF(B13&gt;=B10,"Covers obligation","Shortfall: "&amp;TEXT(B10-B13,"0.00")&amp;" crore")</f>
        <v/>
      </c>
      <c r="C16" s="2" t="inlineStr"/>
    </row>
    <row r="17">
      <c r="A17" s="2" t="inlineStr">
        <is>
          <t>CSR Committee required?</t>
        </is>
      </c>
      <c r="B17" s="6">
        <f>IF(B10=0,"Enter profits above",IF(B10&gt;0.5,"Yes","Not mandatory if obligation is ₹50 lakh or less; Board performs functions"))</f>
        <v/>
      </c>
      <c r="C17" s="2" t="inlineStr">
        <is>
          <t>Section 135(9)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U24"/>
  <sheetViews>
    <sheetView workbookViewId="0">
      <pane xSplit="2" ySplit="1" topLeftCell="C2" activePane="bottomRight" state="frozen"/>
      <selection pane="topRight" activeCell="A1" sqref="A1"/>
      <selection pane="bottomLeft" activeCell="A1" sqref="A1"/>
      <selection pane="bottomRight" activeCell="A1" sqref="A1"/>
    </sheetView>
  </sheetViews>
  <sheetFormatPr baseColWidth="8" defaultRowHeight="15"/>
  <cols>
    <col width="4" customWidth="1" min="1" max="1"/>
    <col width="28" customWidth="1" min="2" max="2"/>
    <col width="18" customWidth="1" min="3" max="3"/>
    <col width="12" customWidth="1" min="4" max="4"/>
    <col width="18" customWidth="1" min="5" max="5"/>
    <col width="12" customWidth="1" min="6" max="6"/>
    <col width="16" customWidth="1" min="7" max="7"/>
    <col width="22" customWidth="1" min="8" max="8"/>
    <col width="16" customWidth="1" min="9" max="9"/>
    <col width="11" customWidth="1" min="10" max="10"/>
    <col width="12" customWidth="1" min="11" max="11"/>
    <col width="12" customWidth="1" min="12" max="12"/>
    <col width="10" customWidth="1" min="13" max="13"/>
    <col width="24" customWidth="1" min="14" max="14"/>
    <col width="24" customWidth="1" min="15" max="15"/>
    <col width="12" customWidth="1" min="16" max="16"/>
    <col width="12" customWidth="1" min="17" max="17"/>
    <col width="22" customWidth="1" min="18" max="18"/>
    <col width="12" customWidth="1" min="19" max="19"/>
    <col width="26" customWidth="1" min="20" max="20"/>
    <col width="28" customWidth="1" min="21" max="21"/>
  </cols>
  <sheetData>
    <row r="1" ht="58" customHeight="1">
      <c r="A1" s="10" t="inlineStr">
        <is>
          <t>#</t>
        </is>
      </c>
      <c r="B1" s="10" t="inlineStr">
        <is>
          <t>Project name</t>
        </is>
      </c>
      <c r="C1" s="10" t="inlineStr">
        <is>
          <t>Focus area</t>
        </is>
      </c>
      <c r="D1" s="10" t="inlineStr">
        <is>
          <t>Schedule VII item</t>
        </is>
      </c>
      <c r="E1" s="10" t="inlineStr">
        <is>
          <t>State / district</t>
        </is>
      </c>
      <c r="F1" s="10" t="inlineStr">
        <is>
          <t>Aspirational district? (Y/N)</t>
        </is>
      </c>
      <c r="G1" s="10" t="inlineStr">
        <is>
          <t>Manner of execution (direct / agency)</t>
        </is>
      </c>
      <c r="H1" s="10" t="inlineStr">
        <is>
          <t>Implementing agency</t>
        </is>
      </c>
      <c r="I1" s="10" t="inlineStr">
        <is>
          <t>CSR Registration No.</t>
        </is>
      </c>
      <c r="J1" s="10" t="inlineStr">
        <is>
          <t>Ongoing project? (Y/N)</t>
        </is>
      </c>
      <c r="K1" s="10" t="inlineStr">
        <is>
          <t>Budget this FY (₹ cr)</t>
        </is>
      </c>
      <c r="L1" s="10" t="inlineStr">
        <is>
          <t>Total project budget (₹ cr)</t>
        </is>
      </c>
      <c r="M1" s="10" t="inlineStr">
        <is>
          <t>Duration (years)</t>
        </is>
      </c>
      <c r="N1" s="10" t="inlineStr">
        <is>
          <t>Capital asset? Owner under Rule 7(4)</t>
        </is>
      </c>
      <c r="O1" s="10" t="inlineStr">
        <is>
          <t>Outcome indicator</t>
        </is>
      </c>
      <c r="P1" s="10" t="inlineStr">
        <is>
          <t>Baseline</t>
        </is>
      </c>
      <c r="Q1" s="10" t="inlineStr">
        <is>
          <t>Target</t>
        </is>
      </c>
      <c r="R1" s="10" t="inlineStr">
        <is>
          <t>Monitoring method</t>
        </is>
      </c>
      <c r="S1" s="10" t="inlineStr">
        <is>
          <t>Reporting frequency</t>
        </is>
      </c>
      <c r="T1" s="10" t="inlineStr">
        <is>
          <t>Impact assessment (Rule 8(3))</t>
        </is>
      </c>
      <c r="U1" s="10" t="inlineStr">
        <is>
          <t>Exit / sustainability plan</t>
        </is>
      </c>
    </row>
    <row r="2">
      <c r="A2" s="11" t="n">
        <v>1</v>
      </c>
      <c r="B2" s="11" t="inlineStr">
        <is>
          <t>EXAMPLE: River plastic recovery and catchment training</t>
        </is>
      </c>
      <c r="C2" s="11" t="inlineStr">
        <is>
          <t>Environment and livelihoods</t>
        </is>
      </c>
      <c r="D2" s="11" t="inlineStr">
        <is>
          <t>(iv), (ii)</t>
        </is>
      </c>
      <c r="E2" s="11" t="inlineStr">
        <is>
          <t>Maharashtra / Mumbai Suburban</t>
        </is>
      </c>
      <c r="F2" s="11" t="inlineStr">
        <is>
          <t>N</t>
        </is>
      </c>
      <c r="G2" s="11" t="inlineStr">
        <is>
          <t>Implementing agency</t>
        </is>
      </c>
      <c r="H2" s="11" t="inlineStr">
        <is>
          <t>[Partner NGO]</t>
        </is>
      </c>
      <c r="I2" s="11" t="inlineStr">
        <is>
          <t>[CSR00000000]</t>
        </is>
      </c>
      <c r="J2" s="11" t="inlineStr">
        <is>
          <t>Y</t>
        </is>
      </c>
      <c r="K2" s="11" t="n">
        <v>1.2</v>
      </c>
      <c r="L2" s="11" t="n">
        <v>1.2</v>
      </c>
      <c r="M2" s="11" t="n">
        <v>1</v>
      </c>
      <c r="N2" s="11" t="inlineStr">
        <is>
          <t>Yes: processing equipment held by [eligible entity]</t>
        </is>
      </c>
      <c r="O2" s="11" t="inlineStr">
        <is>
          <t>Plastic recovered (tonnes); households trained</t>
        </is>
      </c>
      <c r="P2" s="11" t="inlineStr">
        <is>
          <t>[baseline]</t>
        </is>
      </c>
      <c r="Q2" s="11" t="inlineStr">
        <is>
          <t>[target]</t>
        </is>
      </c>
      <c r="R2" s="11" t="inlineStr">
        <is>
          <t>Weighbridge slips, app logs, geotagged photos</t>
        </is>
      </c>
      <c r="S2" s="11" t="inlineStr">
        <is>
          <t>Monthly</t>
        </is>
      </c>
      <c r="T2" s="11">
        <f>IF(L2="","",IF(L2&gt;=1,"Required if avg obligation ≥ ₹10 cr and project completed ≥1 yr earlier","Voluntary"))</f>
        <v/>
      </c>
      <c r="U2" s="11" t="inlineStr">
        <is>
          <t>Community cooperative takes over collection</t>
        </is>
      </c>
    </row>
    <row r="3">
      <c r="A3" s="2" t="n">
        <v>2</v>
      </c>
      <c r="B3" s="12" t="n"/>
      <c r="C3" s="12" t="n"/>
      <c r="D3" s="12" t="n"/>
      <c r="E3" s="12" t="n"/>
      <c r="F3" s="12" t="n"/>
      <c r="G3" s="12" t="n"/>
      <c r="H3" s="12" t="n"/>
      <c r="I3" s="12" t="n"/>
      <c r="J3" s="12" t="n"/>
      <c r="K3" s="12" t="n"/>
      <c r="L3" s="12" t="n"/>
      <c r="M3" s="12" t="n"/>
      <c r="N3" s="12" t="n"/>
      <c r="O3" s="12" t="n"/>
      <c r="P3" s="12" t="n"/>
      <c r="Q3" s="12" t="n"/>
      <c r="R3" s="12" t="n"/>
      <c r="S3" s="12" t="n"/>
      <c r="T3" s="12">
        <f>IF(L3="","",IF(L3&gt;=1,"Required if avg obligation ≥ ₹10 cr and project completed ≥1 yr earlier","Voluntary"))</f>
        <v/>
      </c>
      <c r="U3" s="12" t="n"/>
    </row>
    <row r="4">
      <c r="A4" s="2" t="n">
        <v>3</v>
      </c>
      <c r="B4" s="12" t="n"/>
      <c r="C4" s="12" t="n"/>
      <c r="D4" s="12" t="n"/>
      <c r="E4" s="12" t="n"/>
      <c r="F4" s="12" t="n"/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  <c r="T4" s="12">
        <f>IF(L4="","",IF(L4&gt;=1,"Required if avg obligation ≥ ₹10 cr and project completed ≥1 yr earlier","Voluntary"))</f>
        <v/>
      </c>
      <c r="U4" s="12" t="n"/>
    </row>
    <row r="5">
      <c r="A5" s="2" t="n">
        <v>4</v>
      </c>
      <c r="B5" s="12" t="n"/>
      <c r="C5" s="12" t="n"/>
      <c r="D5" s="12" t="n"/>
      <c r="E5" s="12" t="n"/>
      <c r="F5" s="12" t="n"/>
      <c r="G5" s="12" t="n"/>
      <c r="H5" s="12" t="n"/>
      <c r="I5" s="12" t="n"/>
      <c r="J5" s="12" t="n"/>
      <c r="K5" s="12" t="n"/>
      <c r="L5" s="12" t="n"/>
      <c r="M5" s="12" t="n"/>
      <c r="N5" s="12" t="n"/>
      <c r="O5" s="12" t="n"/>
      <c r="P5" s="12" t="n"/>
      <c r="Q5" s="12" t="n"/>
      <c r="R5" s="12" t="n"/>
      <c r="S5" s="12" t="n"/>
      <c r="T5" s="12">
        <f>IF(L5="","",IF(L5&gt;=1,"Required if avg obligation ≥ ₹10 cr and project completed ≥1 yr earlier","Voluntary"))</f>
        <v/>
      </c>
      <c r="U5" s="12" t="n"/>
    </row>
    <row r="6">
      <c r="A6" s="2" t="n">
        <v>5</v>
      </c>
      <c r="B6" s="12" t="n"/>
      <c r="C6" s="12" t="n"/>
      <c r="D6" s="12" t="n"/>
      <c r="E6" s="12" t="n"/>
      <c r="F6" s="12" t="n"/>
      <c r="G6" s="12" t="n"/>
      <c r="H6" s="12" t="n"/>
      <c r="I6" s="12" t="n"/>
      <c r="J6" s="12" t="n"/>
      <c r="K6" s="12" t="n"/>
      <c r="L6" s="12" t="n"/>
      <c r="M6" s="12" t="n"/>
      <c r="N6" s="12" t="n"/>
      <c r="O6" s="12" t="n"/>
      <c r="P6" s="12" t="n"/>
      <c r="Q6" s="12" t="n"/>
      <c r="R6" s="12" t="n"/>
      <c r="S6" s="12" t="n"/>
      <c r="T6" s="12">
        <f>IF(L6="","",IF(L6&gt;=1,"Required if avg obligation ≥ ₹10 cr and project completed ≥1 yr earlier","Voluntary"))</f>
        <v/>
      </c>
      <c r="U6" s="12" t="n"/>
    </row>
    <row r="7">
      <c r="A7" s="2" t="n">
        <v>6</v>
      </c>
      <c r="B7" s="12" t="n"/>
      <c r="C7" s="12" t="n"/>
      <c r="D7" s="12" t="n"/>
      <c r="E7" s="12" t="n"/>
      <c r="F7" s="12" t="n"/>
      <c r="G7" s="12" t="n"/>
      <c r="H7" s="12" t="n"/>
      <c r="I7" s="12" t="n"/>
      <c r="J7" s="12" t="n"/>
      <c r="K7" s="12" t="n"/>
      <c r="L7" s="12" t="n"/>
      <c r="M7" s="12" t="n"/>
      <c r="N7" s="12" t="n"/>
      <c r="O7" s="12" t="n"/>
      <c r="P7" s="12" t="n"/>
      <c r="Q7" s="12" t="n"/>
      <c r="R7" s="12" t="n"/>
      <c r="S7" s="12" t="n"/>
      <c r="T7" s="12">
        <f>IF(L7="","",IF(L7&gt;=1,"Required if avg obligation ≥ ₹10 cr and project completed ≥1 yr earlier","Voluntary"))</f>
        <v/>
      </c>
      <c r="U7" s="12" t="n"/>
    </row>
    <row r="8">
      <c r="A8" s="2" t="n">
        <v>7</v>
      </c>
      <c r="B8" s="12" t="n"/>
      <c r="C8" s="12" t="n"/>
      <c r="D8" s="12" t="n"/>
      <c r="E8" s="12" t="n"/>
      <c r="F8" s="12" t="n"/>
      <c r="G8" s="12" t="n"/>
      <c r="H8" s="12" t="n"/>
      <c r="I8" s="12" t="n"/>
      <c r="J8" s="12" t="n"/>
      <c r="K8" s="12" t="n"/>
      <c r="L8" s="12" t="n"/>
      <c r="M8" s="12" t="n"/>
      <c r="N8" s="12" t="n"/>
      <c r="O8" s="12" t="n"/>
      <c r="P8" s="12" t="n"/>
      <c r="Q8" s="12" t="n"/>
      <c r="R8" s="12" t="n"/>
      <c r="S8" s="12" t="n"/>
      <c r="T8" s="12">
        <f>IF(L8="","",IF(L8&gt;=1,"Required if avg obligation ≥ ₹10 cr and project completed ≥1 yr earlier","Voluntary"))</f>
        <v/>
      </c>
      <c r="U8" s="12" t="n"/>
    </row>
    <row r="9">
      <c r="A9" s="2" t="n">
        <v>8</v>
      </c>
      <c r="B9" s="12" t="n"/>
      <c r="C9" s="12" t="n"/>
      <c r="D9" s="12" t="n"/>
      <c r="E9" s="12" t="n"/>
      <c r="F9" s="12" t="n"/>
      <c r="G9" s="12" t="n"/>
      <c r="H9" s="12" t="n"/>
      <c r="I9" s="12" t="n"/>
      <c r="J9" s="12" t="n"/>
      <c r="K9" s="12" t="n"/>
      <c r="L9" s="12" t="n"/>
      <c r="M9" s="12" t="n"/>
      <c r="N9" s="12" t="n"/>
      <c r="O9" s="12" t="n"/>
      <c r="P9" s="12" t="n"/>
      <c r="Q9" s="12" t="n"/>
      <c r="R9" s="12" t="n"/>
      <c r="S9" s="12" t="n"/>
      <c r="T9" s="12">
        <f>IF(L9="","",IF(L9&gt;=1,"Required if avg obligation ≥ ₹10 cr and project completed ≥1 yr earlier","Voluntary"))</f>
        <v/>
      </c>
      <c r="U9" s="12" t="n"/>
    </row>
    <row r="10">
      <c r="A10" s="2" t="n">
        <v>9</v>
      </c>
      <c r="B10" s="12" t="n"/>
      <c r="C10" s="12" t="n"/>
      <c r="D10" s="12" t="n"/>
      <c r="E10" s="12" t="n"/>
      <c r="F10" s="12" t="n"/>
      <c r="G10" s="12" t="n"/>
      <c r="H10" s="12" t="n"/>
      <c r="I10" s="12" t="n"/>
      <c r="J10" s="12" t="n"/>
      <c r="K10" s="12" t="n"/>
      <c r="L10" s="12" t="n"/>
      <c r="M10" s="12" t="n"/>
      <c r="N10" s="12" t="n"/>
      <c r="O10" s="12" t="n"/>
      <c r="P10" s="12" t="n"/>
      <c r="Q10" s="12" t="n"/>
      <c r="R10" s="12" t="n"/>
      <c r="S10" s="12" t="n"/>
      <c r="T10" s="12">
        <f>IF(L10="","",IF(L10&gt;=1,"Required if avg obligation ≥ ₹10 cr and project completed ≥1 yr earlier","Voluntary"))</f>
        <v/>
      </c>
      <c r="U10" s="12" t="n"/>
    </row>
    <row r="11">
      <c r="A11" s="2" t="n">
        <v>10</v>
      </c>
      <c r="B11" s="12" t="n"/>
      <c r="C11" s="12" t="n"/>
      <c r="D11" s="12" t="n"/>
      <c r="E11" s="12" t="n"/>
      <c r="F11" s="12" t="n"/>
      <c r="G11" s="12" t="n"/>
      <c r="H11" s="12" t="n"/>
      <c r="I11" s="12" t="n"/>
      <c r="J11" s="12" t="n"/>
      <c r="K11" s="12" t="n"/>
      <c r="L11" s="12" t="n"/>
      <c r="M11" s="12" t="n"/>
      <c r="N11" s="12" t="n"/>
      <c r="O11" s="12" t="n"/>
      <c r="P11" s="12" t="n"/>
      <c r="Q11" s="12" t="n"/>
      <c r="R11" s="12" t="n"/>
      <c r="S11" s="12" t="n"/>
      <c r="T11" s="12">
        <f>IF(L11="","",IF(L11&gt;=1,"Required if avg obligation ≥ ₹10 cr and project completed ≥1 yr earlier","Voluntary"))</f>
        <v/>
      </c>
      <c r="U11" s="12" t="n"/>
    </row>
    <row r="12">
      <c r="A12" s="2" t="n">
        <v>11</v>
      </c>
      <c r="B12" s="12" t="n"/>
      <c r="C12" s="12" t="n"/>
      <c r="D12" s="12" t="n"/>
      <c r="E12" s="12" t="n"/>
      <c r="F12" s="12" t="n"/>
      <c r="G12" s="12" t="n"/>
      <c r="H12" s="12" t="n"/>
      <c r="I12" s="12" t="n"/>
      <c r="J12" s="12" t="n"/>
      <c r="K12" s="12" t="n"/>
      <c r="L12" s="12" t="n"/>
      <c r="M12" s="12" t="n"/>
      <c r="N12" s="12" t="n"/>
      <c r="O12" s="12" t="n"/>
      <c r="P12" s="12" t="n"/>
      <c r="Q12" s="12" t="n"/>
      <c r="R12" s="12" t="n"/>
      <c r="S12" s="12" t="n"/>
      <c r="T12" s="12">
        <f>IF(L12="","",IF(L12&gt;=1,"Required if avg obligation ≥ ₹10 cr and project completed ≥1 yr earlier","Voluntary"))</f>
        <v/>
      </c>
      <c r="U12" s="12" t="n"/>
    </row>
    <row r="13">
      <c r="A13" s="2" t="n">
        <v>12</v>
      </c>
      <c r="B13" s="12" t="n"/>
      <c r="C13" s="12" t="n"/>
      <c r="D13" s="12" t="n"/>
      <c r="E13" s="12" t="n"/>
      <c r="F13" s="12" t="n"/>
      <c r="G13" s="12" t="n"/>
      <c r="H13" s="12" t="n"/>
      <c r="I13" s="12" t="n"/>
      <c r="J13" s="12" t="n"/>
      <c r="K13" s="12" t="n"/>
      <c r="L13" s="12" t="n"/>
      <c r="M13" s="12" t="n"/>
      <c r="N13" s="12" t="n"/>
      <c r="O13" s="12" t="n"/>
      <c r="P13" s="12" t="n"/>
      <c r="Q13" s="12" t="n"/>
      <c r="R13" s="12" t="n"/>
      <c r="S13" s="12" t="n"/>
      <c r="T13" s="12">
        <f>IF(L13="","",IF(L13&gt;=1,"Required if avg obligation ≥ ₹10 cr and project completed ≥1 yr earlier","Voluntary"))</f>
        <v/>
      </c>
      <c r="U13" s="12" t="n"/>
    </row>
    <row r="14">
      <c r="A14" s="2" t="n">
        <v>13</v>
      </c>
      <c r="B14" s="12" t="n"/>
      <c r="C14" s="12" t="n"/>
      <c r="D14" s="12" t="n"/>
      <c r="E14" s="12" t="n"/>
      <c r="F14" s="12" t="n"/>
      <c r="G14" s="12" t="n"/>
      <c r="H14" s="12" t="n"/>
      <c r="I14" s="12" t="n"/>
      <c r="J14" s="12" t="n"/>
      <c r="K14" s="12" t="n"/>
      <c r="L14" s="12" t="n"/>
      <c r="M14" s="12" t="n"/>
      <c r="N14" s="12" t="n"/>
      <c r="O14" s="12" t="n"/>
      <c r="P14" s="12" t="n"/>
      <c r="Q14" s="12" t="n"/>
      <c r="R14" s="12" t="n"/>
      <c r="S14" s="12" t="n"/>
      <c r="T14" s="12">
        <f>IF(L14="","",IF(L14&gt;=1,"Required if avg obligation ≥ ₹10 cr and project completed ≥1 yr earlier","Voluntary"))</f>
        <v/>
      </c>
      <c r="U14" s="12" t="n"/>
    </row>
    <row r="15">
      <c r="A15" s="2" t="n">
        <v>14</v>
      </c>
      <c r="B15" s="12" t="n"/>
      <c r="C15" s="12" t="n"/>
      <c r="D15" s="12" t="n"/>
      <c r="E15" s="12" t="n"/>
      <c r="F15" s="12" t="n"/>
      <c r="G15" s="12" t="n"/>
      <c r="H15" s="12" t="n"/>
      <c r="I15" s="12" t="n"/>
      <c r="J15" s="12" t="n"/>
      <c r="K15" s="12" t="n"/>
      <c r="L15" s="12" t="n"/>
      <c r="M15" s="12" t="n"/>
      <c r="N15" s="12" t="n"/>
      <c r="O15" s="12" t="n"/>
      <c r="P15" s="12" t="n"/>
      <c r="Q15" s="12" t="n"/>
      <c r="R15" s="12" t="n"/>
      <c r="S15" s="12" t="n"/>
      <c r="T15" s="12">
        <f>IF(L15="","",IF(L15&gt;=1,"Required if avg obligation ≥ ₹10 cr and project completed ≥1 yr earlier","Voluntary"))</f>
        <v/>
      </c>
      <c r="U15" s="12" t="n"/>
    </row>
    <row r="16">
      <c r="A16" s="2" t="n">
        <v>15</v>
      </c>
      <c r="B16" s="12" t="n"/>
      <c r="C16" s="12" t="n"/>
      <c r="D16" s="12" t="n"/>
      <c r="E16" s="12" t="n"/>
      <c r="F16" s="12" t="n"/>
      <c r="G16" s="12" t="n"/>
      <c r="H16" s="12" t="n"/>
      <c r="I16" s="12" t="n"/>
      <c r="J16" s="12" t="n"/>
      <c r="K16" s="12" t="n"/>
      <c r="L16" s="12" t="n"/>
      <c r="M16" s="12" t="n"/>
      <c r="N16" s="12" t="n"/>
      <c r="O16" s="12" t="n"/>
      <c r="P16" s="12" t="n"/>
      <c r="Q16" s="12" t="n"/>
      <c r="R16" s="12" t="n"/>
      <c r="S16" s="12" t="n"/>
      <c r="T16" s="12">
        <f>IF(L16="","",IF(L16&gt;=1,"Required if avg obligation ≥ ₹10 cr and project completed ≥1 yr earlier","Voluntary"))</f>
        <v/>
      </c>
      <c r="U16" s="12" t="n"/>
    </row>
    <row r="17">
      <c r="A17" s="2" t="n">
        <v>16</v>
      </c>
      <c r="B17" s="12" t="n"/>
      <c r="C17" s="12" t="n"/>
      <c r="D17" s="12" t="n"/>
      <c r="E17" s="12" t="n"/>
      <c r="F17" s="12" t="n"/>
      <c r="G17" s="12" t="n"/>
      <c r="H17" s="12" t="n"/>
      <c r="I17" s="12" t="n"/>
      <c r="J17" s="12" t="n"/>
      <c r="K17" s="12" t="n"/>
      <c r="L17" s="12" t="n"/>
      <c r="M17" s="12" t="n"/>
      <c r="N17" s="12" t="n"/>
      <c r="O17" s="12" t="n"/>
      <c r="P17" s="12" t="n"/>
      <c r="Q17" s="12" t="n"/>
      <c r="R17" s="12" t="n"/>
      <c r="S17" s="12" t="n"/>
      <c r="T17" s="12">
        <f>IF(L17="","",IF(L17&gt;=1,"Required if avg obligation ≥ ₹10 cr and project completed ≥1 yr earlier","Voluntary"))</f>
        <v/>
      </c>
      <c r="U17" s="12" t="n"/>
    </row>
    <row r="18">
      <c r="A18" s="2" t="n">
        <v>17</v>
      </c>
      <c r="B18" s="12" t="n"/>
      <c r="C18" s="12" t="n"/>
      <c r="D18" s="12" t="n"/>
      <c r="E18" s="12" t="n"/>
      <c r="F18" s="12" t="n"/>
      <c r="G18" s="12" t="n"/>
      <c r="H18" s="12" t="n"/>
      <c r="I18" s="12" t="n"/>
      <c r="J18" s="12" t="n"/>
      <c r="K18" s="12" t="n"/>
      <c r="L18" s="12" t="n"/>
      <c r="M18" s="12" t="n"/>
      <c r="N18" s="12" t="n"/>
      <c r="O18" s="12" t="n"/>
      <c r="P18" s="12" t="n"/>
      <c r="Q18" s="12" t="n"/>
      <c r="R18" s="12" t="n"/>
      <c r="S18" s="12" t="n"/>
      <c r="T18" s="12">
        <f>IF(L18="","",IF(L18&gt;=1,"Required if avg obligation ≥ ₹10 cr and project completed ≥1 yr earlier","Voluntary"))</f>
        <v/>
      </c>
      <c r="U18" s="12" t="n"/>
    </row>
    <row r="19">
      <c r="A19" s="2" t="n">
        <v>18</v>
      </c>
      <c r="B19" s="12" t="n"/>
      <c r="C19" s="12" t="n"/>
      <c r="D19" s="12" t="n"/>
      <c r="E19" s="12" t="n"/>
      <c r="F19" s="12" t="n"/>
      <c r="G19" s="12" t="n"/>
      <c r="H19" s="12" t="n"/>
      <c r="I19" s="12" t="n"/>
      <c r="J19" s="12" t="n"/>
      <c r="K19" s="12" t="n"/>
      <c r="L19" s="12" t="n"/>
      <c r="M19" s="12" t="n"/>
      <c r="N19" s="12" t="n"/>
      <c r="O19" s="12" t="n"/>
      <c r="P19" s="12" t="n"/>
      <c r="Q19" s="12" t="n"/>
      <c r="R19" s="12" t="n"/>
      <c r="S19" s="12" t="n"/>
      <c r="T19" s="12">
        <f>IF(L19="","",IF(L19&gt;=1,"Required if avg obligation ≥ ₹10 cr and project completed ≥1 yr earlier","Voluntary"))</f>
        <v/>
      </c>
      <c r="U19" s="12" t="n"/>
    </row>
    <row r="20">
      <c r="A20" s="2" t="n">
        <v>19</v>
      </c>
      <c r="B20" s="12" t="n"/>
      <c r="C20" s="12" t="n"/>
      <c r="D20" s="12" t="n"/>
      <c r="E20" s="12" t="n"/>
      <c r="F20" s="12" t="n"/>
      <c r="G20" s="12" t="n"/>
      <c r="H20" s="12" t="n"/>
      <c r="I20" s="12" t="n"/>
      <c r="J20" s="12" t="n"/>
      <c r="K20" s="12" t="n"/>
      <c r="L20" s="12" t="n"/>
      <c r="M20" s="12" t="n"/>
      <c r="N20" s="12" t="n"/>
      <c r="O20" s="12" t="n"/>
      <c r="P20" s="12" t="n"/>
      <c r="Q20" s="12" t="n"/>
      <c r="R20" s="12" t="n"/>
      <c r="S20" s="12" t="n"/>
      <c r="T20" s="12">
        <f>IF(L20="","",IF(L20&gt;=1,"Required if avg obligation ≥ ₹10 cr and project completed ≥1 yr earlier","Voluntary"))</f>
        <v/>
      </c>
      <c r="U20" s="12" t="n"/>
    </row>
    <row r="21">
      <c r="A21" s="2" t="n">
        <v>20</v>
      </c>
      <c r="B21" s="12" t="n"/>
      <c r="C21" s="12" t="n"/>
      <c r="D21" s="12" t="n"/>
      <c r="E21" s="12" t="n"/>
      <c r="F21" s="12" t="n"/>
      <c r="G21" s="12" t="n"/>
      <c r="H21" s="12" t="n"/>
      <c r="I21" s="12" t="n"/>
      <c r="J21" s="12" t="n"/>
      <c r="K21" s="12" t="n"/>
      <c r="L21" s="12" t="n"/>
      <c r="M21" s="12" t="n"/>
      <c r="N21" s="12" t="n"/>
      <c r="O21" s="12" t="n"/>
      <c r="P21" s="12" t="n"/>
      <c r="Q21" s="12" t="n"/>
      <c r="R21" s="12" t="n"/>
      <c r="S21" s="12" t="n"/>
      <c r="T21" s="12">
        <f>IF(L21="","",IF(L21&gt;=1,"Required if avg obligation ≥ ₹10 cr and project completed ≥1 yr earlier","Voluntary"))</f>
        <v/>
      </c>
      <c r="U21" s="12" t="n"/>
    </row>
    <row r="22">
      <c r="A22" s="2" t="n">
        <v>21</v>
      </c>
      <c r="B22" s="12" t="n"/>
      <c r="C22" s="12" t="n"/>
      <c r="D22" s="12" t="n"/>
      <c r="E22" s="12" t="n"/>
      <c r="F22" s="12" t="n"/>
      <c r="G22" s="12" t="n"/>
      <c r="H22" s="12" t="n"/>
      <c r="I22" s="12" t="n"/>
      <c r="J22" s="12" t="n"/>
      <c r="K22" s="12" t="n"/>
      <c r="L22" s="12" t="n"/>
      <c r="M22" s="12" t="n"/>
      <c r="N22" s="12" t="n"/>
      <c r="O22" s="12" t="n"/>
      <c r="P22" s="12" t="n"/>
      <c r="Q22" s="12" t="n"/>
      <c r="R22" s="12" t="n"/>
      <c r="S22" s="12" t="n"/>
      <c r="T22" s="12">
        <f>IF(L22="","",IF(L22&gt;=1,"Required if avg obligation ≥ ₹10 cr and project completed ≥1 yr earlier","Voluntary"))</f>
        <v/>
      </c>
      <c r="U22" s="12" t="n"/>
    </row>
    <row r="23">
      <c r="A23" s="2" t="n"/>
      <c r="B23" s="2" t="n"/>
      <c r="C23" s="2" t="n"/>
      <c r="D23" s="2" t="n"/>
      <c r="E23" s="2" t="n"/>
      <c r="F23" s="2" t="n"/>
      <c r="G23" s="2" t="n"/>
      <c r="H23" s="2" t="n"/>
      <c r="I23" s="2" t="n"/>
      <c r="J23" s="2" t="n"/>
      <c r="K23" s="2" t="n"/>
      <c r="L23" s="2" t="n"/>
      <c r="M23" s="2" t="n"/>
      <c r="N23" s="2" t="n"/>
      <c r="O23" s="2" t="n"/>
      <c r="P23" s="2" t="n"/>
      <c r="Q23" s="2" t="n"/>
      <c r="R23" s="2" t="n"/>
      <c r="S23" s="2" t="n"/>
      <c r="T23" s="2" t="n"/>
      <c r="U23" s="2" t="n"/>
    </row>
    <row r="24">
      <c r="A24" s="2" t="n"/>
      <c r="B24" s="7" t="inlineStr">
        <is>
          <t>Total (excluding example row)</t>
        </is>
      </c>
      <c r="C24" s="2" t="n"/>
      <c r="D24" s="2" t="n"/>
      <c r="E24" s="2" t="n"/>
      <c r="F24" s="2" t="n"/>
      <c r="G24" s="2" t="n"/>
      <c r="H24" s="2" t="n"/>
      <c r="I24" s="2" t="n"/>
      <c r="J24" s="2" t="n"/>
      <c r="K24" s="7">
        <f>SUM(K3:K22)</f>
        <v/>
      </c>
      <c r="L24" s="2" t="n"/>
      <c r="M24" s="2" t="n"/>
      <c r="N24" s="2" t="n"/>
      <c r="O24" s="2" t="n"/>
      <c r="P24" s="2" t="n"/>
      <c r="Q24" s="2" t="n"/>
      <c r="R24" s="2" t="n"/>
      <c r="S24" s="2" t="n"/>
      <c r="T24" s="2" t="n"/>
      <c r="U24" s="2" t="n"/>
    </row>
  </sheetData>
  <dataValidations count="2">
    <dataValidation sqref="F3:F22 J3:J22" showDropDown="0" showInputMessage="0" showErrorMessage="0" allowBlank="0" type="list">
      <formula1>"Y,N"</formula1>
    </dataValidation>
    <dataValidation sqref="D3:D22" showDropDown="0" showInputMessage="0" showErrorMessage="0" allowBlank="0" type="list">
      <formula1>"(i),(ii),(iii),(iv),(v),(vi),(vii),(viii),(ix),(x),(xi),(xii)"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46" customWidth="1" min="1" max="1"/>
    <col width="10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>
      <c r="A1" s="13" t="inlineStr">
        <is>
          <t>Score each proposal 1 (weak) to 5 (strong). Weights are illustrative: adjust and publish them with your call for proposals.</t>
        </is>
      </c>
      <c r="B1" s="2" t="n"/>
      <c r="C1" s="2" t="n"/>
      <c r="D1" s="2" t="n"/>
      <c r="E1" s="2" t="n"/>
      <c r="F1" s="2" t="n"/>
    </row>
    <row r="2">
      <c r="A2" s="2" t="n"/>
      <c r="B2" s="2" t="n"/>
      <c r="C2" s="2" t="n"/>
      <c r="D2" s="2" t="n"/>
      <c r="E2" s="2" t="n"/>
      <c r="F2" s="2" t="n"/>
    </row>
    <row r="3">
      <c r="A3" s="10" t="inlineStr">
        <is>
          <t>Criterion</t>
        </is>
      </c>
      <c r="B3" s="10" t="inlineStr">
        <is>
          <t>Weight</t>
        </is>
      </c>
      <c r="C3" s="10" t="inlineStr">
        <is>
          <t>Partner A</t>
        </is>
      </c>
      <c r="D3" s="10" t="inlineStr">
        <is>
          <t>Partner B</t>
        </is>
      </c>
      <c r="E3" s="10" t="inlineStr">
        <is>
          <t>Partner C</t>
        </is>
      </c>
      <c r="F3" s="10" t="inlineStr">
        <is>
          <t>Partner D</t>
        </is>
      </c>
    </row>
    <row r="4">
      <c r="A4" s="2" t="inlineStr">
        <is>
          <t>Fit with focus areas and geography</t>
        </is>
      </c>
      <c r="B4" s="14" t="n">
        <v>0.2</v>
      </c>
      <c r="C4" s="12" t="n"/>
      <c r="D4" s="12" t="n"/>
      <c r="E4" s="12" t="n"/>
      <c r="F4" s="12" t="n"/>
    </row>
    <row r="5">
      <c r="A5" s="2" t="inlineStr">
        <is>
          <t>Quality of need assessment and baseline</t>
        </is>
      </c>
      <c r="B5" s="14" t="n">
        <v>0.15</v>
      </c>
      <c r="C5" s="12" t="n"/>
      <c r="D5" s="12" t="n"/>
      <c r="E5" s="12" t="n"/>
      <c r="F5" s="12" t="n"/>
    </row>
    <row r="6">
      <c r="A6" s="2" t="inlineStr">
        <is>
          <t>Theory of change and outcome indicators</t>
        </is>
      </c>
      <c r="B6" s="14" t="n">
        <v>0.2</v>
      </c>
      <c r="C6" s="12" t="n"/>
      <c r="D6" s="12" t="n"/>
      <c r="E6" s="12" t="n"/>
      <c r="F6" s="12" t="n"/>
    </row>
    <row r="7">
      <c r="A7" s="2" t="inlineStr">
        <is>
          <t>Track record and capacity</t>
        </is>
      </c>
      <c r="B7" s="14" t="n">
        <v>0.15</v>
      </c>
      <c r="C7" s="12" t="n"/>
      <c r="D7" s="12" t="n"/>
      <c r="E7" s="12" t="n"/>
      <c r="F7" s="12" t="n"/>
    </row>
    <row r="8">
      <c r="A8" s="2" t="inlineStr">
        <is>
          <t>Monitoring and data plan</t>
        </is>
      </c>
      <c r="B8" s="14" t="n">
        <v>0.15</v>
      </c>
      <c r="C8" s="12" t="n"/>
      <c r="D8" s="12" t="n"/>
      <c r="E8" s="12" t="n"/>
      <c r="F8" s="12" t="n"/>
    </row>
    <row r="9">
      <c r="A9" s="2" t="inlineStr">
        <is>
          <t>Sustainability and exit plan</t>
        </is>
      </c>
      <c r="B9" s="14" t="n">
        <v>0.1</v>
      </c>
      <c r="C9" s="12" t="n"/>
      <c r="D9" s="12" t="n"/>
      <c r="E9" s="12" t="n"/>
      <c r="F9" s="12" t="n"/>
    </row>
    <row r="10">
      <c r="A10" s="2" t="inlineStr">
        <is>
          <t>Cost per outcome</t>
        </is>
      </c>
      <c r="B10" s="14" t="n">
        <v>0.05</v>
      </c>
      <c r="C10" s="12" t="n"/>
      <c r="D10" s="12" t="n"/>
      <c r="E10" s="12" t="n"/>
      <c r="F10" s="12" t="n"/>
    </row>
    <row r="11">
      <c r="A11" s="7" t="inlineStr">
        <is>
          <t>Total weight</t>
        </is>
      </c>
      <c r="B11" s="15">
        <f>SUM(B4:B10)</f>
        <v/>
      </c>
      <c r="C11" s="2" t="n"/>
      <c r="D11" s="2" t="n"/>
      <c r="E11" s="2" t="n"/>
      <c r="F11" s="2" t="n"/>
    </row>
    <row r="12">
      <c r="A12" s="7" t="inlineStr">
        <is>
          <t>Weighted score (out of 5)</t>
        </is>
      </c>
      <c r="B12" s="2" t="n"/>
      <c r="C12" s="6">
        <f>IFERROR(SUMPRODUCT($B$4:$B$10,C4:C10)/$B$11,"")</f>
        <v/>
      </c>
      <c r="D12" s="6">
        <f>IFERROR(SUMPRODUCT($B$4:$B$10,D4:D10)/$B$11,"")</f>
        <v/>
      </c>
      <c r="E12" s="6">
        <f>IFERROR(SUMPRODUCT($B$4:$B$10,E4:E10)/$B$11,"")</f>
        <v/>
      </c>
      <c r="F12" s="6">
        <f>IFERROR(SUMPRODUCT($B$4:$B$10,F4:F10)/$B$11,"")</f>
        <v/>
      </c>
    </row>
    <row r="13">
      <c r="A13" s="7" t="inlineStr">
        <is>
          <t>Eligibility gate: CSR Registration No. and Rule 4(1) eligibility confirmed? (Y/N)</t>
        </is>
      </c>
      <c r="B13" s="2" t="n"/>
      <c r="C13" s="12" t="n"/>
      <c r="D13" s="12" t="n"/>
      <c r="E13" s="12" t="n"/>
      <c r="F13" s="12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40" customWidth="1" min="1" max="1"/>
    <col width="46" customWidth="1" min="2" max="2"/>
    <col width="12" customWidth="1" min="3" max="3"/>
    <col width="12" customWidth="1" min="4" max="4"/>
    <col width="12" customWidth="1" min="5" max="5"/>
    <col width="30" customWidth="1" min="6" max="6"/>
  </cols>
  <sheetData>
    <row r="1">
      <c r="A1" s="10" t="inlineStr">
        <is>
          <t>Check</t>
        </is>
      </c>
      <c r="B1" s="10" t="inlineStr">
        <is>
          <t>Evidence to collect</t>
        </is>
      </c>
      <c r="C1" s="10" t="inlineStr">
        <is>
          <t>Partner A</t>
        </is>
      </c>
      <c r="D1" s="10" t="inlineStr">
        <is>
          <t>Partner B</t>
        </is>
      </c>
      <c r="E1" s="10" t="inlineStr">
        <is>
          <t>Partner C</t>
        </is>
      </c>
      <c r="F1" s="10" t="inlineStr">
        <is>
          <t>Notes</t>
        </is>
      </c>
    </row>
    <row r="2">
      <c r="A2" s="2" t="inlineStr">
        <is>
          <t>Legal form</t>
        </is>
      </c>
      <c r="B2" s="2" t="inlineStr">
        <is>
          <t>Section 8 certificate / trust deed / society registration</t>
        </is>
      </c>
      <c r="C2" s="12" t="n"/>
      <c r="D2" s="12" t="n"/>
      <c r="E2" s="12" t="n"/>
      <c r="F2" s="2" t="n"/>
    </row>
    <row r="3">
      <c r="A3" s="2" t="inlineStr">
        <is>
          <t>Tax registrations</t>
        </is>
      </c>
      <c r="B3" s="2" t="inlineStr">
        <is>
          <t>12A and 80G, or 10(23C)</t>
        </is>
      </c>
      <c r="C3" s="12" t="n"/>
      <c r="D3" s="12" t="n"/>
      <c r="E3" s="12" t="n"/>
      <c r="F3" s="2" t="n"/>
    </row>
    <row r="4">
      <c r="A4" s="2" t="inlineStr">
        <is>
          <t>CSR Registration Number</t>
        </is>
      </c>
      <c r="B4" s="2" t="inlineStr">
        <is>
          <t>CSR-1 registration number</t>
        </is>
      </c>
      <c r="C4" s="12" t="n"/>
      <c r="D4" s="12" t="n"/>
      <c r="E4" s="12" t="n"/>
      <c r="F4" s="2" t="n"/>
    </row>
    <row r="5">
      <c r="A5" s="2" t="inlineStr">
        <is>
          <t>Track record (3 years in similar work)</t>
        </is>
      </c>
      <c r="B5" s="2" t="inlineStr">
        <is>
          <t>Project reports, previous funder letters</t>
        </is>
      </c>
      <c r="C5" s="12" t="n"/>
      <c r="D5" s="12" t="n"/>
      <c r="E5" s="12" t="n"/>
      <c r="F5" s="2" t="n"/>
    </row>
    <row r="6">
      <c r="A6" s="2" t="inlineStr">
        <is>
          <t>Audited financials (last 3 years)</t>
        </is>
      </c>
      <c r="B6" s="2" t="inlineStr">
        <is>
          <t>Audited accounts, annual reports</t>
        </is>
      </c>
      <c r="C6" s="12" t="n"/>
      <c r="D6" s="12" t="n"/>
      <c r="E6" s="12" t="n"/>
      <c r="F6" s="2" t="n"/>
    </row>
    <row r="7">
      <c r="A7" s="2" t="inlineStr">
        <is>
          <t>Governance</t>
        </is>
      </c>
      <c r="B7" s="2" t="inlineStr">
        <is>
          <t>Board list, key people, related parties</t>
        </is>
      </c>
      <c r="C7" s="12" t="n"/>
      <c r="D7" s="12" t="n"/>
      <c r="E7" s="12" t="n"/>
      <c r="F7" s="2" t="n"/>
    </row>
    <row r="8">
      <c r="A8" s="2" t="inlineStr">
        <is>
          <t>Conflicts of interest</t>
        </is>
      </c>
      <c r="B8" s="2" t="inlineStr">
        <is>
          <t>Declaration by partner and by our team</t>
        </is>
      </c>
      <c r="C8" s="12" t="n"/>
      <c r="D8" s="12" t="n"/>
      <c r="E8" s="12" t="n"/>
      <c r="F8" s="2" t="n"/>
    </row>
    <row r="9">
      <c r="A9" s="2" t="inlineStr">
        <is>
          <t>Political connections or affiliations</t>
        </is>
      </c>
      <c r="B9" s="2" t="inlineStr">
        <is>
          <t>Declaration and public search</t>
        </is>
      </c>
      <c r="C9" s="12" t="n"/>
      <c r="D9" s="12" t="n"/>
      <c r="E9" s="12" t="n"/>
      <c r="F9" s="2" t="n"/>
    </row>
    <row r="10">
      <c r="A10" s="2" t="inlineStr">
        <is>
          <t>Litigation (past and pending)</t>
        </is>
      </c>
      <c r="B10" s="2" t="inlineStr">
        <is>
          <t>Declaration and public search</t>
        </is>
      </c>
      <c r="C10" s="12" t="n"/>
      <c r="D10" s="12" t="n"/>
      <c r="E10" s="12" t="n"/>
      <c r="F10" s="2" t="n"/>
    </row>
    <row r="11">
      <c r="A11" s="2" t="inlineStr">
        <is>
          <t>FCRA status (if foreign funds involved)</t>
        </is>
      </c>
      <c r="B11" s="2" t="inlineStr">
        <is>
          <t>FCRA registration</t>
        </is>
      </c>
      <c r="C11" s="12" t="n"/>
      <c r="D11" s="12" t="n"/>
      <c r="E11" s="12" t="n"/>
      <c r="F11" s="2" t="n"/>
    </row>
    <row r="12">
      <c r="A12" s="2" t="inlineStr">
        <is>
          <t>Field visit to current project</t>
        </is>
      </c>
      <c r="B12" s="2" t="inlineStr">
        <is>
          <t>Visit note with date and photos</t>
        </is>
      </c>
      <c r="C12" s="12" t="n"/>
      <c r="D12" s="12" t="n"/>
      <c r="E12" s="12" t="n"/>
      <c r="F12" s="2" t="n"/>
    </row>
    <row r="13">
      <c r="A13" s="2" t="inlineStr">
        <is>
          <t>References</t>
        </is>
      </c>
      <c r="B13" s="2" t="inlineStr">
        <is>
          <t>Two funders and one community reference</t>
        </is>
      </c>
      <c r="C13" s="12" t="n"/>
      <c r="D13" s="12" t="n"/>
      <c r="E13" s="12" t="n"/>
      <c r="F13" s="2" t="n"/>
    </row>
    <row r="14">
      <c r="A14" s="2" t="inlineStr">
        <is>
          <t>Safeguarding and safety policies</t>
        </is>
      </c>
      <c r="B14" s="2" t="inlineStr">
        <is>
          <t>Policies for children, women, workers</t>
        </is>
      </c>
      <c r="C14" s="12" t="n"/>
      <c r="D14" s="12" t="n"/>
      <c r="E14" s="12" t="n"/>
      <c r="F14" s="2" t="n"/>
    </row>
    <row r="15">
      <c r="A15" s="2" t="inlineStr">
        <is>
          <t>Data and monitoring capacity</t>
        </is>
      </c>
      <c r="B15" s="2" t="inlineStr">
        <is>
          <t>Sample report, data systems</t>
        </is>
      </c>
      <c r="C15" s="12" t="n"/>
      <c r="D15" s="12" t="n"/>
      <c r="E15" s="12" t="n"/>
      <c r="F15" s="2" t="n"/>
    </row>
  </sheetData>
  <dataValidations count="1">
    <dataValidation sqref="C2:E30" showDropDown="0" showInputMessage="0" showErrorMessage="0" allowBlank="0" type="list">
      <formula1>"Yes,No,Pending,N/A"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9"/>
  <sheetViews>
    <sheetView workbookViewId="0">
      <selection activeCell="A1" sqref="A1"/>
    </sheetView>
  </sheetViews>
  <sheetFormatPr baseColWidth="8" defaultRowHeight="15"/>
  <cols>
    <col width="24" customWidth="1" min="1" max="1"/>
    <col width="70" customWidth="1" min="2" max="2"/>
    <col width="22" customWidth="1" min="3" max="3"/>
    <col width="18" customWidth="1" min="4" max="4"/>
    <col width="10" customWidth="1" min="5" max="5"/>
  </cols>
  <sheetData>
    <row r="1">
      <c r="A1" s="10" t="inlineStr">
        <is>
          <t>When (April to March FY)</t>
        </is>
      </c>
      <c r="B1" s="10" t="inlineStr">
        <is>
          <t>Action</t>
        </is>
      </c>
      <c r="C1" s="10" t="inlineStr">
        <is>
          <t>Rule / section</t>
        </is>
      </c>
      <c r="D1" s="10" t="inlineStr">
        <is>
          <t>Owner</t>
        </is>
      </c>
      <c r="E1" s="10" t="inlineStr">
        <is>
          <t>Done?</t>
        </is>
      </c>
    </row>
    <row r="2">
      <c r="A2" s="2" t="inlineStr">
        <is>
          <t>January to March</t>
        </is>
      </c>
      <c r="B2" s="2" t="inlineStr">
        <is>
          <t>Review policy; estimate next year obligation; invite and score proposals; draft Annual Action Plan</t>
        </is>
      </c>
      <c r="C2" s="2" t="inlineStr">
        <is>
          <t>Rule 5(2)</t>
        </is>
      </c>
      <c r="D2" s="2" t="inlineStr">
        <is>
          <t>CSR team / Committee</t>
        </is>
      </c>
      <c r="E2" s="12" t="n"/>
    </row>
    <row r="3">
      <c r="A3" s="2" t="inlineStr">
        <is>
          <t>March or April</t>
        </is>
      </c>
      <c r="B3" s="2" t="inlineStr">
        <is>
          <t>Committee recommends and Board approves Annual Action Plan</t>
        </is>
      </c>
      <c r="C3" s="2" t="inlineStr">
        <is>
          <t>Rule 5(2)</t>
        </is>
      </c>
      <c r="D3" s="2" t="inlineStr">
        <is>
          <t>Committee / Board</t>
        </is>
      </c>
      <c r="E3" s="12" t="n"/>
    </row>
    <row r="4">
      <c r="A4" s="2" t="inlineStr">
        <is>
          <t>By 30 April</t>
        </is>
      </c>
      <c r="B4" s="2" t="inlineStr">
        <is>
          <t>Transfer unspent amount on ongoing projects to Unspent CSR Account (30 days)</t>
        </is>
      </c>
      <c r="C4" s="2" t="inlineStr">
        <is>
          <t>Section 135(6)</t>
        </is>
      </c>
      <c r="D4" s="2" t="inlineStr">
        <is>
          <t>CFO</t>
        </is>
      </c>
      <c r="E4" s="12" t="n"/>
    </row>
    <row r="5">
      <c r="A5" s="2" t="inlineStr">
        <is>
          <t>April to June</t>
        </is>
      </c>
      <c r="B5" s="2" t="inlineStr">
        <is>
          <t>Board satisfied on fund use; CFO certificate; annual CSR report for Board report; website update</t>
        </is>
      </c>
      <c r="C5" s="2" t="inlineStr">
        <is>
          <t>Rules 4(5), 8, 9</t>
        </is>
      </c>
      <c r="D5" s="2" t="inlineStr">
        <is>
          <t>CFO / CS</t>
        </is>
      </c>
      <c r="E5" s="12" t="n"/>
    </row>
    <row r="6">
      <c r="A6" s="2" t="inlineStr">
        <is>
          <t>Every quarter</t>
        </is>
      </c>
      <c r="B6" s="2" t="inlineStr">
        <is>
          <t>Committee reviews progress, milestones and fund use; field visits</t>
        </is>
      </c>
      <c r="C6" s="2" t="inlineStr">
        <is>
          <t>Policy</t>
        </is>
      </c>
      <c r="D6" s="2" t="inlineStr">
        <is>
          <t>Committee</t>
        </is>
      </c>
      <c r="E6" s="12" t="n"/>
    </row>
    <row r="7">
      <c r="A7" s="2" t="inlineStr">
        <is>
          <t>By 30 September</t>
        </is>
      </c>
      <c r="B7" s="2" t="inlineStr">
        <is>
          <t>Transfer other unspent amounts to a Schedule VII fund (6 months)</t>
        </is>
      </c>
      <c r="C7" s="2" t="inlineStr">
        <is>
          <t>Section 135(5)</t>
        </is>
      </c>
      <c r="D7" s="2" t="inlineStr">
        <is>
          <t>CFO</t>
        </is>
      </c>
      <c r="E7" s="12" t="n"/>
    </row>
    <row r="8">
      <c r="A8" s="2" t="inlineStr">
        <is>
          <t>As notified by MCA</t>
        </is>
      </c>
      <c r="B8" s="2" t="inlineStr">
        <is>
          <t>File Form CSR-2 for previous year</t>
        </is>
      </c>
      <c r="C8" s="2" t="inlineStr">
        <is>
          <t>Companies (Accounts) Rules r.12(1B)</t>
        </is>
      </c>
      <c r="D8" s="2" t="inlineStr">
        <is>
          <t>CS</t>
        </is>
      </c>
      <c r="E8" s="12" t="n"/>
    </row>
    <row r="9">
      <c r="A9" s="2" t="inlineStr">
        <is>
          <t>October to December</t>
        </is>
      </c>
      <c r="B9" s="2" t="inlineStr">
        <is>
          <t>Mid-year review; revise plan with justification; commission impact assessments due</t>
        </is>
      </c>
      <c r="C9" s="2" t="inlineStr">
        <is>
          <t>Rules 5(2), 8(3)</t>
        </is>
      </c>
      <c r="D9" s="2" t="inlineStr">
        <is>
          <t>Committee</t>
        </is>
      </c>
      <c r="E9" s="12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2026-09-26T05:51:58Z</dcterms:created>
  <dcterms:modified xmlns:dcterms="http://purl.org/dc/terms/" xmlns:xsi="http://www.w3.org/2001/XMLSchema-instance" xsi:type="dcterms:W3CDTF">2026-09-26T05:52:15Z</dcterms:modified>
</cp:coreProperties>
</file>